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12-01-2026_14-07-23\"/>
    </mc:Choice>
  </mc:AlternateContent>
  <xr:revisionPtr revIDLastSave="0" documentId="13_ncr:1_{F2C0E74D-1DAA-4881-8170-58015C2E57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6 день" sheetId="6" r:id="rId1"/>
  </sheets>
  <definedNames>
    <definedName name="_xlnm.Print_Area" localSheetId="0">'6 день'!$A$1:$Q$89</definedName>
  </definedNames>
  <calcPr calcId="181029"/>
</workbook>
</file>

<file path=xl/calcChain.xml><?xml version="1.0" encoding="utf-8"?>
<calcChain xmlns="http://schemas.openxmlformats.org/spreadsheetml/2006/main">
  <c r="E60" i="6" l="1"/>
  <c r="E61" i="6" s="1"/>
  <c r="D60" i="6"/>
  <c r="D61" i="6" s="1"/>
  <c r="E56" i="6"/>
  <c r="D56" i="6"/>
  <c r="E50" i="6"/>
  <c r="D50" i="6"/>
  <c r="E48" i="6"/>
  <c r="D48" i="6"/>
  <c r="E34" i="6"/>
  <c r="E35" i="6" s="1"/>
  <c r="D34" i="6"/>
  <c r="D35" i="6" s="1"/>
  <c r="E31" i="6"/>
  <c r="D31" i="6"/>
  <c r="E25" i="6"/>
  <c r="D25" i="6"/>
  <c r="E23" i="6"/>
  <c r="D23" i="6"/>
</calcChain>
</file>

<file path=xl/sharedStrings.xml><?xml version="1.0" encoding="utf-8"?>
<sst xmlns="http://schemas.openxmlformats.org/spreadsheetml/2006/main" count="84" uniqueCount="44">
  <si>
    <t>АДМИНИСТРАЦИЯ ПОЧИНКОВСКОГО МУНИЦИПАЛЬНОГО ОКРУГА НИЖЕГОРОДСКОЙ ОБЛАСТИ</t>
  </si>
  <si>
    <t>Утверждаю</t>
  </si>
  <si>
    <t>Ежедневное меню основного питания</t>
  </si>
  <si>
    <t>Возрастная категория: 1 -3 лет</t>
  </si>
  <si>
    <t>Длительность пребывания детей в детском саду: 10,5 часов</t>
  </si>
  <si>
    <t xml:space="preserve">Прием пищи </t>
  </si>
  <si>
    <t>Наименование блюда</t>
  </si>
  <si>
    <t>Масса порций</t>
  </si>
  <si>
    <t>Доля суточной потребности в пищевых веществах и энергии</t>
  </si>
  <si>
    <t>Завтрак</t>
  </si>
  <si>
    <t>1.</t>
  </si>
  <si>
    <t>2.</t>
  </si>
  <si>
    <t>3.</t>
  </si>
  <si>
    <t>Итого на завтрак</t>
  </si>
  <si>
    <t>Второй завтрак</t>
  </si>
  <si>
    <t>Итого на второй завтрак</t>
  </si>
  <si>
    <t>Обед</t>
  </si>
  <si>
    <t>4.</t>
  </si>
  <si>
    <t>Итого на обед</t>
  </si>
  <si>
    <t>Полдник</t>
  </si>
  <si>
    <t>Итого на полдник</t>
  </si>
  <si>
    <t>Итого на один день</t>
  </si>
  <si>
    <t>Хлеб ржаной</t>
  </si>
  <si>
    <t>Компот из сухофруктов</t>
  </si>
  <si>
    <t>Каша манная молочная со сливочным маслом</t>
  </si>
  <si>
    <t>Чай сладкий</t>
  </si>
  <si>
    <t>Печенье</t>
  </si>
  <si>
    <t>Фрукты - груши</t>
  </si>
  <si>
    <t>Щи из свежей капусты с картофелем и рыбными консервами</t>
  </si>
  <si>
    <t>Рис отварной</t>
  </si>
  <si>
    <t>Возрастная категория: 3 -7 лет</t>
  </si>
  <si>
    <t xml:space="preserve">Фрукты </t>
  </si>
  <si>
    <t>Энергетическая ценность</t>
  </si>
  <si>
    <t xml:space="preserve">Гуляш с мясом </t>
  </si>
  <si>
    <t>Гуляш с мясом</t>
  </si>
  <si>
    <t>МБ ДОУ Наруксовский детский сад</t>
  </si>
  <si>
    <t xml:space="preserve">детским садом </t>
  </si>
  <si>
    <t>Заведующий МБ ДОУ  Наруксовским</t>
  </si>
  <si>
    <t>В.В. Аверина</t>
  </si>
  <si>
    <t>__________________ 2026 г.</t>
  </si>
  <si>
    <t>Компот  клюквенный</t>
  </si>
  <si>
    <t>Компот клюквенный</t>
  </si>
  <si>
    <t>Батон с повидлом</t>
  </si>
  <si>
    <t>Муниципальное бюджетное дошкольное образовательное учреждение Наруксовский 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</si>
</sst>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17" x14ac:knownFonts="1">
    <font>
      <sz val="10"/>
      <color rgb="FF000000"/>
      <name val="Arial Cyr"/>
    </font>
    <font>
      <sz val="8"/>
      <color rgb="FF000000"/>
      <name val="Arial Cyr"/>
    </font>
    <font>
      <sz val="11"/>
      <color rgb="FF000000"/>
      <name val="Times New Roman"/>
    </font>
    <font>
      <sz val="10"/>
      <color rgb="FF000000"/>
      <name val="Times New Roman"/>
    </font>
    <font>
      <sz val="12"/>
      <color rgb="FF000000"/>
      <name val="Arial Cyr"/>
    </font>
    <font>
      <b/>
      <sz val="10"/>
      <color rgb="FF000000"/>
      <name val="Times New Roman"/>
    </font>
    <font>
      <b/>
      <sz val="18"/>
      <color rgb="FF000000"/>
      <name val="Times New Roman"/>
    </font>
    <font>
      <sz val="18"/>
      <color rgb="FF000000"/>
      <name val="Times New Roman"/>
    </font>
    <font>
      <sz val="14"/>
      <color rgb="FF000000"/>
      <name val="Times New Roman"/>
    </font>
    <font>
      <sz val="19"/>
      <color rgb="FF000000"/>
      <name val="Times New Roman"/>
    </font>
    <font>
      <sz val="20"/>
      <color rgb="FF000000"/>
      <name val="Times New Roman"/>
    </font>
    <font>
      <b/>
      <sz val="20"/>
      <color rgb="FF000000"/>
      <name val="Times New Roman"/>
    </font>
    <font>
      <b/>
      <sz val="16"/>
      <color rgb="FF000000"/>
      <name val="Times New Roman"/>
    </font>
    <font>
      <sz val="16"/>
      <color rgb="FF000000"/>
      <name val="Times New Roman"/>
    </font>
    <font>
      <u/>
      <sz val="16"/>
      <color rgb="FF000000"/>
      <name val="Times New Roman"/>
    </font>
    <font>
      <b/>
      <sz val="18"/>
      <color rgb="FFFF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center" vertical="top"/>
    </xf>
    <xf numFmtId="0" fontId="0" fillId="2" borderId="0" xfId="0" applyFill="1" applyAlignment="1">
      <alignment vertical="top"/>
    </xf>
    <xf numFmtId="0" fontId="1" fillId="2" borderId="0" xfId="0" applyFont="1" applyFill="1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top" wrapText="1"/>
    </xf>
    <xf numFmtId="14" fontId="3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2" fontId="3" fillId="0" borderId="0" xfId="0" applyNumberFormat="1" applyFont="1" applyAlignment="1">
      <alignment vertical="top"/>
    </xf>
    <xf numFmtId="164" fontId="3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/>
    </xf>
    <xf numFmtId="14" fontId="2" fillId="0" borderId="0" xfId="0" applyNumberFormat="1" applyFont="1" applyAlignment="1">
      <alignment horizontal="left" vertical="top"/>
    </xf>
    <xf numFmtId="2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 wrapText="1"/>
    </xf>
    <xf numFmtId="14" fontId="5" fillId="0" borderId="0" xfId="0" applyNumberFormat="1" applyFont="1" applyAlignment="1">
      <alignment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6" fillId="0" borderId="1" xfId="0" applyFont="1" applyBorder="1" applyAlignment="1">
      <alignment horizontal="left" vertical="top"/>
    </xf>
    <xf numFmtId="0" fontId="7" fillId="0" borderId="2" xfId="0" applyFont="1" applyBorder="1" applyAlignment="1">
      <alignment vertical="top"/>
    </xf>
    <xf numFmtId="0" fontId="7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vertical="center"/>
    </xf>
    <xf numFmtId="0" fontId="9" fillId="0" borderId="2" xfId="0" applyFont="1" applyBorder="1" applyAlignment="1">
      <alignment vertical="top" wrapText="1"/>
    </xf>
    <xf numFmtId="0" fontId="9" fillId="0" borderId="2" xfId="0" applyFont="1" applyBorder="1" applyAlignment="1">
      <alignment vertical="top"/>
    </xf>
    <xf numFmtId="0" fontId="9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7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2" fontId="10" fillId="0" borderId="14" xfId="0" applyNumberFormat="1" applyFont="1" applyBorder="1" applyAlignment="1">
      <alignment horizontal="center" vertical="top"/>
    </xf>
    <xf numFmtId="2" fontId="10" fillId="0" borderId="15" xfId="0" applyNumberFormat="1" applyFont="1" applyBorder="1" applyAlignment="1">
      <alignment horizontal="center" vertical="top"/>
    </xf>
    <xf numFmtId="2" fontId="10" fillId="0" borderId="5" xfId="0" applyNumberFormat="1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0" fontId="10" fillId="0" borderId="15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2" fontId="10" fillId="0" borderId="7" xfId="0" applyNumberFormat="1" applyFont="1" applyBorder="1" applyAlignment="1">
      <alignment horizontal="center" vertical="center"/>
    </xf>
    <xf numFmtId="2" fontId="10" fillId="0" borderId="10" xfId="0" applyNumberFormat="1" applyFont="1" applyBorder="1" applyAlignment="1">
      <alignment horizontal="center" vertical="center"/>
    </xf>
    <xf numFmtId="2" fontId="10" fillId="0" borderId="8" xfId="0" applyNumberFormat="1" applyFont="1" applyBorder="1" applyAlignment="1">
      <alignment horizontal="center" vertical="center"/>
    </xf>
    <xf numFmtId="2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165" fontId="11" fillId="0" borderId="7" xfId="0" applyNumberFormat="1" applyFont="1" applyBorder="1" applyAlignment="1">
      <alignment horizontal="center" vertical="center"/>
    </xf>
    <xf numFmtId="165" fontId="11" fillId="0" borderId="10" xfId="0" applyNumberFormat="1" applyFont="1" applyBorder="1" applyAlignment="1">
      <alignment horizontal="center" vertical="center"/>
    </xf>
    <xf numFmtId="165" fontId="11" fillId="0" borderId="8" xfId="0" applyNumberFormat="1" applyFont="1" applyBorder="1" applyAlignment="1">
      <alignment horizontal="center" vertical="center"/>
    </xf>
    <xf numFmtId="165" fontId="11" fillId="0" borderId="12" xfId="0" applyNumberFormat="1" applyFont="1" applyBorder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5" fontId="11" fillId="0" borderId="13" xfId="0" applyNumberFormat="1" applyFont="1" applyBorder="1" applyAlignment="1">
      <alignment horizontal="center" vertical="center"/>
    </xf>
    <xf numFmtId="165" fontId="11" fillId="0" borderId="9" xfId="0" applyNumberFormat="1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/>
    </xf>
    <xf numFmtId="165" fontId="11" fillId="0" borderId="6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2" fontId="11" fillId="0" borderId="14" xfId="0" applyNumberFormat="1" applyFont="1" applyBorder="1" applyAlignment="1">
      <alignment horizontal="center" vertical="top"/>
    </xf>
    <xf numFmtId="2" fontId="11" fillId="0" borderId="15" xfId="0" applyNumberFormat="1" applyFont="1" applyBorder="1" applyAlignment="1">
      <alignment horizontal="center" vertical="top"/>
    </xf>
    <xf numFmtId="2" fontId="11" fillId="0" borderId="5" xfId="0" applyNumberFormat="1" applyFont="1" applyBorder="1" applyAlignment="1">
      <alignment horizontal="center" vertical="top"/>
    </xf>
    <xf numFmtId="2" fontId="11" fillId="0" borderId="14" xfId="0" applyNumberFormat="1" applyFont="1" applyBorder="1" applyAlignment="1">
      <alignment horizontal="center"/>
    </xf>
    <xf numFmtId="2" fontId="11" fillId="0" borderId="15" xfId="0" applyNumberFormat="1" applyFont="1" applyBorder="1" applyAlignment="1">
      <alignment horizontal="center"/>
    </xf>
    <xf numFmtId="2" fontId="11" fillId="0" borderId="5" xfId="0" applyNumberFormat="1" applyFont="1" applyBorder="1" applyAlignment="1">
      <alignment horizontal="center"/>
    </xf>
    <xf numFmtId="165" fontId="11" fillId="0" borderId="14" xfId="0" applyNumberFormat="1" applyFont="1" applyBorder="1" applyAlignment="1">
      <alignment horizontal="center"/>
    </xf>
    <xf numFmtId="165" fontId="11" fillId="0" borderId="15" xfId="0" applyNumberFormat="1" applyFont="1" applyBorder="1" applyAlignment="1">
      <alignment horizontal="center"/>
    </xf>
    <xf numFmtId="165" fontId="11" fillId="0" borderId="5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10" fillId="0" borderId="9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2" fontId="10" fillId="0" borderId="14" xfId="0" applyNumberFormat="1" applyFont="1" applyBorder="1" applyAlignment="1">
      <alignment horizontal="center" vertical="center"/>
    </xf>
    <xf numFmtId="2" fontId="10" fillId="0" borderId="15" xfId="0" applyNumberFormat="1" applyFont="1" applyBorder="1" applyAlignment="1">
      <alignment horizontal="center" vertical="center"/>
    </xf>
    <xf numFmtId="2" fontId="10" fillId="0" borderId="5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center"/>
    </xf>
    <xf numFmtId="2" fontId="10" fillId="0" borderId="14" xfId="0" applyNumberFormat="1" applyFont="1" applyBorder="1" applyAlignment="1">
      <alignment horizontal="center" vertical="center" wrapText="1"/>
    </xf>
    <xf numFmtId="2" fontId="10" fillId="0" borderId="15" xfId="0" applyNumberFormat="1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top"/>
    </xf>
    <xf numFmtId="0" fontId="12" fillId="0" borderId="0" xfId="0" applyFont="1" applyAlignment="1">
      <alignment horizontal="center" vertical="top"/>
    </xf>
    <xf numFmtId="14" fontId="13" fillId="0" borderId="0" xfId="0" applyNumberFormat="1" applyFont="1" applyAlignment="1">
      <alignment horizontal="center" vertical="top"/>
    </xf>
    <xf numFmtId="14" fontId="13" fillId="0" borderId="0" xfId="0" applyNumberFormat="1" applyFont="1" applyAlignment="1">
      <alignment horizontal="right" vertical="top"/>
    </xf>
    <xf numFmtId="164" fontId="13" fillId="0" borderId="0" xfId="0" applyNumberFormat="1" applyFont="1" applyAlignment="1">
      <alignment horizontal="right" vertical="top"/>
    </xf>
    <xf numFmtId="0" fontId="11" fillId="0" borderId="3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/>
    </xf>
    <xf numFmtId="0" fontId="11" fillId="0" borderId="8" xfId="0" applyFont="1" applyBorder="1" applyAlignment="1">
      <alignment horizontal="center" vertical="top"/>
    </xf>
    <xf numFmtId="0" fontId="11" fillId="0" borderId="9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164" fontId="14" fillId="0" borderId="0" xfId="0" applyNumberFormat="1" applyFont="1" applyAlignment="1">
      <alignment horizontal="right" vertical="top"/>
    </xf>
    <xf numFmtId="0" fontId="1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E193"/>
  <sheetViews>
    <sheetView tabSelected="1" view="pageBreakPreview" zoomScaleSheetLayoutView="100" workbookViewId="0">
      <selection activeCell="A5" sqref="A5"/>
    </sheetView>
  </sheetViews>
  <sheetFormatPr defaultColWidth="9.109375" defaultRowHeight="12.75" customHeight="1" x14ac:dyDescent="0.25"/>
  <cols>
    <col min="1" max="1" width="14.6640625" style="2" customWidth="1"/>
    <col min="2" max="2" width="3.88671875" style="2" customWidth="1"/>
    <col min="3" max="3" width="43.5546875" style="2" customWidth="1"/>
    <col min="4" max="4" width="15.5546875" style="2" customWidth="1"/>
    <col min="5" max="5" width="9.44140625" style="2" customWidth="1"/>
    <col min="6" max="6" width="3.5546875" style="2" customWidth="1"/>
    <col min="7" max="7" width="4.88671875" style="2" customWidth="1"/>
    <col min="8" max="8" width="3" style="2" customWidth="1"/>
    <col min="9" max="9" width="8.5546875" style="2" customWidth="1"/>
    <col min="10" max="10" width="8.44140625" style="2" customWidth="1"/>
    <col min="11" max="11" width="7.44140625" style="2" customWidth="1"/>
    <col min="12" max="12" width="1.5546875" style="2" customWidth="1"/>
    <col min="13" max="13" width="5.5546875" style="2" customWidth="1"/>
    <col min="14" max="14" width="7.88671875" style="2" customWidth="1"/>
    <col min="15" max="15" width="7.33203125" style="2" customWidth="1"/>
    <col min="16" max="16" width="24.44140625" style="2" customWidth="1"/>
    <col min="17" max="17" width="2.109375" style="2" customWidth="1"/>
    <col min="18" max="18" width="5.5546875" style="2" customWidth="1"/>
    <col min="19" max="21" width="5.44140625" style="2" customWidth="1"/>
    <col min="22" max="23" width="5.5546875" style="2" customWidth="1"/>
    <col min="24" max="26" width="5.6640625" style="2" customWidth="1"/>
    <col min="27" max="27" width="6" style="2" customWidth="1"/>
    <col min="28" max="28" width="5.88671875" style="2" customWidth="1"/>
    <col min="29" max="29" width="1.5546875" style="2" customWidth="1"/>
    <col min="30" max="30" width="4.33203125" style="2" customWidth="1"/>
    <col min="31" max="31" width="5.5546875" style="2" customWidth="1"/>
    <col min="32" max="32" width="5.44140625" style="2" customWidth="1"/>
    <col min="33" max="33" width="1.5546875" style="2" customWidth="1"/>
    <col min="34" max="34" width="4.109375" style="2" customWidth="1"/>
    <col min="35" max="35" width="5.6640625" style="2" customWidth="1"/>
    <col min="36" max="36" width="2.44140625" style="2" customWidth="1"/>
    <col min="37" max="38" width="2" style="2" customWidth="1"/>
    <col min="39" max="39" width="3.109375" style="2" customWidth="1"/>
    <col min="40" max="83" width="5.6640625" style="2" customWidth="1"/>
  </cols>
  <sheetData>
    <row r="1" spans="1:36" s="2" customFormat="1" ht="13.5" customHeight="1" x14ac:dyDescent="0.25">
      <c r="A1" s="9"/>
      <c r="B1" s="9"/>
      <c r="C1" s="9"/>
      <c r="D1" s="10"/>
      <c r="E1" s="10"/>
      <c r="F1" s="10"/>
      <c r="G1" s="10"/>
      <c r="H1" s="11"/>
      <c r="I1" s="11"/>
      <c r="J1" s="11"/>
      <c r="K1" s="11"/>
      <c r="L1" s="11"/>
      <c r="M1" s="11"/>
      <c r="N1" s="11"/>
      <c r="O1" s="11"/>
      <c r="P1" s="11"/>
      <c r="Q1" s="11"/>
      <c r="R1" s="4"/>
      <c r="S1" s="4"/>
      <c r="T1" s="4"/>
      <c r="U1" s="4"/>
      <c r="V1" s="4"/>
      <c r="W1" s="4"/>
      <c r="X1" s="4"/>
      <c r="Y1" s="5"/>
      <c r="Z1" s="4"/>
      <c r="AA1" s="4"/>
      <c r="AB1" s="4"/>
      <c r="AC1" s="4"/>
      <c r="AD1" s="4"/>
      <c r="AE1" s="4"/>
      <c r="AF1" s="4"/>
      <c r="AG1" s="1"/>
      <c r="AH1" s="1"/>
      <c r="AI1" s="1"/>
      <c r="AJ1" s="1"/>
    </row>
    <row r="2" spans="1:36" s="2" customFormat="1" ht="18" customHeight="1" x14ac:dyDescent="0.25">
      <c r="A2" s="105" t="s">
        <v>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s="2" customFormat="1" ht="18" customHeight="1" x14ac:dyDescent="0.25">
      <c r="A3" s="22"/>
      <c r="B3" s="22"/>
      <c r="C3" s="22"/>
      <c r="D3" s="23"/>
      <c r="E3" s="23"/>
      <c r="F3" s="23"/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s="21" customFormat="1" ht="26.25" customHeight="1" x14ac:dyDescent="0.25">
      <c r="A4" s="105" t="s">
        <v>43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</row>
    <row r="5" spans="1:36" s="2" customFormat="1" ht="25.5" customHeight="1" x14ac:dyDescent="0.25">
      <c r="A5" s="22"/>
      <c r="B5" s="105" t="s">
        <v>35</v>
      </c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24"/>
      <c r="P5" s="24"/>
      <c r="Q5" s="24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s="2" customFormat="1" ht="21.75" customHeight="1" x14ac:dyDescent="0.25">
      <c r="A6" s="9"/>
      <c r="B6" s="9"/>
      <c r="C6" s="9"/>
      <c r="D6" s="10"/>
      <c r="E6" s="10"/>
      <c r="F6" s="10"/>
      <c r="G6" s="10"/>
      <c r="H6" s="11"/>
      <c r="I6" s="11"/>
      <c r="J6" s="11"/>
      <c r="K6" s="106" t="s">
        <v>1</v>
      </c>
      <c r="L6" s="106"/>
      <c r="M6" s="106"/>
      <c r="N6" s="106"/>
      <c r="O6" s="106"/>
      <c r="P6" s="106"/>
      <c r="Q6" s="1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s="2" customFormat="1" ht="18" customHeight="1" x14ac:dyDescent="0.25">
      <c r="A7" s="9"/>
      <c r="B7" s="9"/>
      <c r="C7" s="9"/>
      <c r="D7" s="10"/>
      <c r="E7" s="10"/>
      <c r="F7" s="10"/>
      <c r="G7" s="10"/>
      <c r="H7" s="11"/>
      <c r="I7" s="11"/>
      <c r="J7" s="11"/>
      <c r="K7" s="107" t="s">
        <v>37</v>
      </c>
      <c r="L7" s="107"/>
      <c r="M7" s="107"/>
      <c r="N7" s="107"/>
      <c r="O7" s="107"/>
      <c r="P7" s="107"/>
      <c r="Q7" s="1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s="2" customFormat="1" ht="18" customHeight="1" x14ac:dyDescent="0.25">
      <c r="A8" s="9"/>
      <c r="B8" s="12"/>
      <c r="C8" s="13"/>
      <c r="D8" s="14"/>
      <c r="E8" s="15"/>
      <c r="F8" s="15"/>
      <c r="G8" s="15"/>
      <c r="H8" s="16"/>
      <c r="I8" s="17"/>
      <c r="J8" s="17"/>
      <c r="K8" s="108" t="s">
        <v>36</v>
      </c>
      <c r="L8" s="108"/>
      <c r="M8" s="108"/>
      <c r="N8" s="108"/>
      <c r="O8" s="108"/>
      <c r="P8" s="108"/>
      <c r="Q8" s="17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s="2" customFormat="1" ht="19.5" customHeight="1" x14ac:dyDescent="0.25">
      <c r="A9" s="6"/>
      <c r="B9" s="18"/>
      <c r="C9" s="19"/>
      <c r="D9" s="7"/>
      <c r="E9" s="20"/>
      <c r="F9" s="8"/>
      <c r="G9" s="8"/>
      <c r="H9" s="8"/>
      <c r="I9" s="17"/>
      <c r="J9" s="17"/>
      <c r="K9" s="108" t="s">
        <v>38</v>
      </c>
      <c r="L9" s="121"/>
      <c r="M9" s="121"/>
      <c r="N9" s="121"/>
      <c r="O9" s="121"/>
      <c r="P9" s="121"/>
      <c r="Q9" s="17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s="2" customFormat="1" ht="24" customHeight="1" x14ac:dyDescent="0.25">
      <c r="A10" s="6"/>
      <c r="B10" s="18"/>
      <c r="C10" s="19"/>
      <c r="D10" s="7"/>
      <c r="E10" s="20"/>
      <c r="F10" s="8"/>
      <c r="G10" s="8"/>
      <c r="H10" s="8"/>
      <c r="I10" s="17"/>
      <c r="J10" s="17"/>
      <c r="K10" s="108" t="s">
        <v>39</v>
      </c>
      <c r="L10" s="108"/>
      <c r="M10" s="108"/>
      <c r="N10" s="108"/>
      <c r="O10" s="108"/>
      <c r="P10" s="108"/>
      <c r="Q10" s="17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s="6" customFormat="1" ht="12.75" customHeight="1" x14ac:dyDescent="0.25"/>
    <row r="12" spans="1:36" s="6" customFormat="1" ht="20.25" customHeight="1" x14ac:dyDescent="0.25">
      <c r="A12" s="102" t="s">
        <v>2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</row>
    <row r="13" spans="1:36" s="6" customFormat="1" ht="24" customHeight="1" x14ac:dyDescent="0.25">
      <c r="A13" s="103"/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</row>
    <row r="14" spans="1:36" s="6" customFormat="1" ht="12.75" customHeight="1" x14ac:dyDescent="0.25"/>
    <row r="15" spans="1:36" s="6" customFormat="1" ht="23.25" customHeight="1" x14ac:dyDescent="0.25">
      <c r="A15" s="104" t="s">
        <v>3</v>
      </c>
      <c r="B15" s="104"/>
      <c r="C15" s="104"/>
      <c r="D15" s="25"/>
      <c r="E15" s="25"/>
      <c r="F15" s="26"/>
    </row>
    <row r="16" spans="1:36" s="6" customFormat="1" ht="28.5" customHeight="1" x14ac:dyDescent="0.25">
      <c r="A16" s="27" t="s">
        <v>4</v>
      </c>
      <c r="B16" s="27"/>
      <c r="C16" s="27"/>
      <c r="D16" s="25"/>
      <c r="E16" s="25"/>
      <c r="F16" s="26"/>
    </row>
    <row r="17" spans="1:36" ht="12.75" customHeight="1" x14ac:dyDescent="0.25">
      <c r="A17" s="109" t="s">
        <v>5</v>
      </c>
      <c r="B17" s="111" t="s">
        <v>6</v>
      </c>
      <c r="C17" s="112"/>
      <c r="D17" s="109" t="s">
        <v>7</v>
      </c>
      <c r="E17" s="115" t="s">
        <v>32</v>
      </c>
      <c r="F17" s="116"/>
      <c r="G17" s="116"/>
      <c r="H17" s="116"/>
      <c r="I17" s="117"/>
      <c r="J17" s="115" t="s">
        <v>8</v>
      </c>
      <c r="K17" s="116"/>
      <c r="L17" s="116"/>
      <c r="M17" s="116"/>
      <c r="N17" s="117"/>
      <c r="O17" s="6"/>
      <c r="P17" s="6"/>
      <c r="Q17" s="6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ht="63" customHeight="1" x14ac:dyDescent="0.25">
      <c r="A18" s="110"/>
      <c r="B18" s="113"/>
      <c r="C18" s="114"/>
      <c r="D18" s="110"/>
      <c r="E18" s="118"/>
      <c r="F18" s="119"/>
      <c r="G18" s="119"/>
      <c r="H18" s="119"/>
      <c r="I18" s="120"/>
      <c r="J18" s="118"/>
      <c r="K18" s="119"/>
      <c r="L18" s="119"/>
      <c r="M18" s="119"/>
      <c r="N18" s="120"/>
      <c r="O18" s="6"/>
      <c r="P18" s="6"/>
      <c r="Q18" s="6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ht="46.5" customHeight="1" x14ac:dyDescent="0.25">
      <c r="A19" s="80" t="s">
        <v>9</v>
      </c>
      <c r="B19" s="84" t="s">
        <v>10</v>
      </c>
      <c r="C19" s="33" t="s">
        <v>24</v>
      </c>
      <c r="D19" s="36">
        <v>150</v>
      </c>
      <c r="E19" s="54">
        <v>141</v>
      </c>
      <c r="F19" s="55"/>
      <c r="G19" s="55"/>
      <c r="H19" s="55"/>
      <c r="I19" s="56"/>
      <c r="J19" s="59">
        <v>0.20399999999999999</v>
      </c>
      <c r="K19" s="60"/>
      <c r="L19" s="60"/>
      <c r="M19" s="60"/>
      <c r="N19" s="61"/>
      <c r="O19" s="6"/>
      <c r="P19" s="6"/>
      <c r="Q19" s="6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3" customHeight="1" x14ac:dyDescent="0.25">
      <c r="A20" s="81"/>
      <c r="B20" s="83"/>
      <c r="C20" s="33"/>
      <c r="D20" s="36"/>
      <c r="E20" s="87"/>
      <c r="F20" s="88"/>
      <c r="G20" s="88"/>
      <c r="H20" s="88"/>
      <c r="I20" s="89"/>
      <c r="J20" s="62"/>
      <c r="K20" s="63"/>
      <c r="L20" s="63"/>
      <c r="M20" s="63"/>
      <c r="N20" s="64"/>
      <c r="O20" s="6"/>
      <c r="P20" s="6"/>
      <c r="Q20" s="6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25.5" customHeight="1" x14ac:dyDescent="0.25">
      <c r="A21" s="82"/>
      <c r="B21" s="28" t="s">
        <v>11</v>
      </c>
      <c r="C21" s="33" t="s">
        <v>25</v>
      </c>
      <c r="D21" s="36">
        <v>150</v>
      </c>
      <c r="E21" s="46">
        <v>33</v>
      </c>
      <c r="F21" s="47"/>
      <c r="G21" s="47"/>
      <c r="H21" s="47"/>
      <c r="I21" s="48"/>
      <c r="J21" s="62"/>
      <c r="K21" s="63"/>
      <c r="L21" s="63"/>
      <c r="M21" s="63"/>
      <c r="N21" s="64"/>
      <c r="O21" s="6"/>
      <c r="P21" s="6"/>
      <c r="Q21" s="6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ht="29.25" customHeight="1" x14ac:dyDescent="0.25">
      <c r="A22" s="83"/>
      <c r="B22" s="28" t="s">
        <v>12</v>
      </c>
      <c r="C22" s="35" t="s">
        <v>26</v>
      </c>
      <c r="D22" s="36">
        <v>30</v>
      </c>
      <c r="E22" s="49">
        <v>125.1</v>
      </c>
      <c r="F22" s="50"/>
      <c r="G22" s="50"/>
      <c r="H22" s="50"/>
      <c r="I22" s="51"/>
      <c r="J22" s="62"/>
      <c r="K22" s="63"/>
      <c r="L22" s="63"/>
      <c r="M22" s="63"/>
      <c r="N22" s="64"/>
      <c r="O22" s="6"/>
      <c r="P22" s="6"/>
      <c r="Q22" s="6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27.75" customHeight="1" x14ac:dyDescent="0.25">
      <c r="A23" s="68" t="s">
        <v>13</v>
      </c>
      <c r="B23" s="69"/>
      <c r="C23" s="70"/>
      <c r="D23" s="37">
        <f>D22+D21+D20+D19</f>
        <v>330</v>
      </c>
      <c r="E23" s="71">
        <f>E22+E21+E19</f>
        <v>299.10000000000002</v>
      </c>
      <c r="F23" s="90"/>
      <c r="G23" s="90"/>
      <c r="H23" s="90"/>
      <c r="I23" s="91"/>
      <c r="J23" s="65"/>
      <c r="K23" s="66"/>
      <c r="L23" s="66"/>
      <c r="M23" s="66"/>
      <c r="N23" s="67"/>
      <c r="O23" s="6"/>
      <c r="P23" s="6"/>
      <c r="Q23" s="6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46.5" customHeight="1" x14ac:dyDescent="0.25">
      <c r="A24" s="30" t="s">
        <v>14</v>
      </c>
      <c r="B24" s="28" t="s">
        <v>10</v>
      </c>
      <c r="C24" s="34" t="s">
        <v>27</v>
      </c>
      <c r="D24" s="36">
        <v>150</v>
      </c>
      <c r="E24" s="92">
        <v>46</v>
      </c>
      <c r="F24" s="93"/>
      <c r="G24" s="93"/>
      <c r="H24" s="93"/>
      <c r="I24" s="94"/>
      <c r="J24" s="59">
        <v>5.3999999999999999E-2</v>
      </c>
      <c r="K24" s="60"/>
      <c r="L24" s="60"/>
      <c r="M24" s="60"/>
      <c r="N24" s="61"/>
      <c r="O24" s="6"/>
      <c r="P24" s="6"/>
      <c r="Q24" s="6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1:36" ht="29.25" customHeight="1" x14ac:dyDescent="0.25">
      <c r="A25" s="95" t="s">
        <v>15</v>
      </c>
      <c r="B25" s="96"/>
      <c r="C25" s="97"/>
      <c r="D25" s="37">
        <f>D24</f>
        <v>150</v>
      </c>
      <c r="E25" s="71">
        <f>E24</f>
        <v>46</v>
      </c>
      <c r="F25" s="72"/>
      <c r="G25" s="72"/>
      <c r="H25" s="72"/>
      <c r="I25" s="73"/>
      <c r="J25" s="65"/>
      <c r="K25" s="66"/>
      <c r="L25" s="66"/>
      <c r="M25" s="66"/>
      <c r="N25" s="67"/>
      <c r="O25" s="6"/>
      <c r="P25" s="6"/>
      <c r="Q25" s="6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ht="75" customHeight="1" x14ac:dyDescent="0.25">
      <c r="A26" s="80" t="s">
        <v>16</v>
      </c>
      <c r="B26" s="84" t="s">
        <v>10</v>
      </c>
      <c r="C26" s="33" t="s">
        <v>28</v>
      </c>
      <c r="D26" s="36">
        <v>150</v>
      </c>
      <c r="E26" s="92">
        <v>61</v>
      </c>
      <c r="F26" s="93"/>
      <c r="G26" s="93"/>
      <c r="H26" s="93"/>
      <c r="I26" s="94"/>
      <c r="J26" s="59">
        <v>0.34399999999999997</v>
      </c>
      <c r="K26" s="60"/>
      <c r="L26" s="60"/>
      <c r="M26" s="60"/>
      <c r="N26" s="61"/>
      <c r="O26" s="6"/>
      <c r="P26" s="6"/>
      <c r="Q26" s="6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24" customHeight="1" x14ac:dyDescent="0.25">
      <c r="A27" s="81"/>
      <c r="B27" s="83"/>
      <c r="C27" s="34" t="s">
        <v>22</v>
      </c>
      <c r="D27" s="36">
        <v>30</v>
      </c>
      <c r="E27" s="46">
        <v>52.2</v>
      </c>
      <c r="F27" s="47"/>
      <c r="G27" s="47"/>
      <c r="H27" s="47"/>
      <c r="I27" s="48"/>
      <c r="J27" s="62"/>
      <c r="K27" s="63"/>
      <c r="L27" s="63"/>
      <c r="M27" s="63"/>
      <c r="N27" s="64"/>
      <c r="O27" s="6"/>
      <c r="P27" s="6"/>
      <c r="Q27" s="6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ht="28.5" customHeight="1" x14ac:dyDescent="0.25">
      <c r="A28" s="81"/>
      <c r="B28" s="28" t="s">
        <v>11</v>
      </c>
      <c r="C28" s="35" t="s">
        <v>33</v>
      </c>
      <c r="D28" s="36">
        <v>60</v>
      </c>
      <c r="E28" s="92">
        <v>153</v>
      </c>
      <c r="F28" s="93"/>
      <c r="G28" s="93"/>
      <c r="H28" s="93"/>
      <c r="I28" s="94"/>
      <c r="J28" s="62"/>
      <c r="K28" s="63"/>
      <c r="L28" s="63"/>
      <c r="M28" s="63"/>
      <c r="N28" s="64"/>
      <c r="O28" s="6"/>
      <c r="P28" s="6"/>
      <c r="Q28" s="6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spans="1:36" ht="28.5" customHeight="1" x14ac:dyDescent="0.25">
      <c r="A29" s="81"/>
      <c r="B29" s="28" t="s">
        <v>12</v>
      </c>
      <c r="C29" s="33" t="s">
        <v>29</v>
      </c>
      <c r="D29" s="36">
        <v>110</v>
      </c>
      <c r="E29" s="92">
        <v>140</v>
      </c>
      <c r="F29" s="93"/>
      <c r="G29" s="93"/>
      <c r="H29" s="93"/>
      <c r="I29" s="94"/>
      <c r="J29" s="62"/>
      <c r="K29" s="63"/>
      <c r="L29" s="63"/>
      <c r="M29" s="63"/>
      <c r="N29" s="64"/>
      <c r="O29" s="6"/>
      <c r="P29" s="6"/>
      <c r="Q29" s="6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1:36" s="42" customFormat="1" ht="27.75" customHeight="1" x14ac:dyDescent="0.25">
      <c r="A30" s="98"/>
      <c r="B30" s="29" t="s">
        <v>17</v>
      </c>
      <c r="C30" s="33" t="s">
        <v>23</v>
      </c>
      <c r="D30" s="39">
        <v>150</v>
      </c>
      <c r="E30" s="99">
        <v>84.75</v>
      </c>
      <c r="F30" s="100"/>
      <c r="G30" s="100"/>
      <c r="H30" s="100"/>
      <c r="I30" s="101"/>
      <c r="J30" s="62"/>
      <c r="K30" s="63"/>
      <c r="L30" s="63"/>
      <c r="M30" s="63"/>
      <c r="N30" s="64"/>
      <c r="O30" s="40"/>
      <c r="P30" s="40"/>
      <c r="Q30" s="40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</row>
    <row r="31" spans="1:36" ht="26.25" customHeight="1" x14ac:dyDescent="0.25">
      <c r="A31" s="68" t="s">
        <v>18</v>
      </c>
      <c r="B31" s="69"/>
      <c r="C31" s="70"/>
      <c r="D31" s="37">
        <f>D30+D29+D28+D27+D26</f>
        <v>500</v>
      </c>
      <c r="E31" s="71">
        <f>E30+E29+E28+E27+E26</f>
        <v>490.95</v>
      </c>
      <c r="F31" s="72"/>
      <c r="G31" s="72"/>
      <c r="H31" s="72"/>
      <c r="I31" s="73"/>
      <c r="J31" s="65"/>
      <c r="K31" s="66"/>
      <c r="L31" s="66"/>
      <c r="M31" s="66"/>
      <c r="N31" s="67"/>
      <c r="O31" s="6"/>
      <c r="P31" s="6"/>
      <c r="Q31" s="6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36" ht="27" customHeight="1" x14ac:dyDescent="0.25">
      <c r="A32" s="52" t="s">
        <v>19</v>
      </c>
      <c r="B32" s="28" t="s">
        <v>10</v>
      </c>
      <c r="C32" s="34" t="s">
        <v>40</v>
      </c>
      <c r="D32" s="36">
        <v>150</v>
      </c>
      <c r="E32" s="46">
        <v>75</v>
      </c>
      <c r="F32" s="47"/>
      <c r="G32" s="47"/>
      <c r="H32" s="47"/>
      <c r="I32" s="48"/>
      <c r="J32" s="59">
        <v>0.155</v>
      </c>
      <c r="K32" s="60"/>
      <c r="L32" s="60"/>
      <c r="M32" s="60"/>
      <c r="N32" s="61"/>
      <c r="O32" s="6"/>
      <c r="P32" s="6"/>
      <c r="Q32" s="6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spans="1:36" ht="27" customHeight="1" x14ac:dyDescent="0.25">
      <c r="A33" s="53"/>
      <c r="B33" s="43" t="s">
        <v>11</v>
      </c>
      <c r="C33" s="34" t="s">
        <v>42</v>
      </c>
      <c r="D33" s="36">
        <v>35</v>
      </c>
      <c r="E33" s="54">
        <v>164</v>
      </c>
      <c r="F33" s="55"/>
      <c r="G33" s="55"/>
      <c r="H33" s="55"/>
      <c r="I33" s="56"/>
      <c r="J33" s="62"/>
      <c r="K33" s="63"/>
      <c r="L33" s="63"/>
      <c r="M33" s="63"/>
      <c r="N33" s="64"/>
      <c r="O33" s="6"/>
      <c r="P33" s="6"/>
      <c r="Q33" s="6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1:36" ht="27" customHeight="1" x14ac:dyDescent="0.25">
      <c r="A34" s="68" t="s">
        <v>20</v>
      </c>
      <c r="B34" s="69"/>
      <c r="C34" s="70"/>
      <c r="D34" s="37">
        <f>D33+D32</f>
        <v>185</v>
      </c>
      <c r="E34" s="71">
        <f>E33+E32</f>
        <v>239</v>
      </c>
      <c r="F34" s="72"/>
      <c r="G34" s="72"/>
      <c r="H34" s="72"/>
      <c r="I34" s="73"/>
      <c r="J34" s="65"/>
      <c r="K34" s="66"/>
      <c r="L34" s="66"/>
      <c r="M34" s="66"/>
      <c r="N34" s="67"/>
      <c r="O34" s="6"/>
      <c r="P34" s="6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spans="1:36" ht="30" customHeight="1" x14ac:dyDescent="0.4">
      <c r="A35" s="68" t="s">
        <v>21</v>
      </c>
      <c r="B35" s="69"/>
      <c r="C35" s="70"/>
      <c r="D35" s="38">
        <f>D34+D31+D25+D23</f>
        <v>1165</v>
      </c>
      <c r="E35" s="74">
        <f>E34+E31+E25+E23</f>
        <v>1075.0500000000002</v>
      </c>
      <c r="F35" s="75"/>
      <c r="G35" s="75"/>
      <c r="H35" s="75"/>
      <c r="I35" s="76"/>
      <c r="J35" s="77">
        <v>0.75700000000000001</v>
      </c>
      <c r="K35" s="78"/>
      <c r="L35" s="78"/>
      <c r="M35" s="78"/>
      <c r="N35" s="79"/>
      <c r="O35" s="6"/>
      <c r="P35" s="6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 spans="1:36" ht="13.8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spans="1:36" s="45" customFormat="1" ht="24.6" x14ac:dyDescent="0.25">
      <c r="A37" s="102" t="s">
        <v>2</v>
      </c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</row>
    <row r="38" spans="1:36" s="45" customFormat="1" ht="24.6" x14ac:dyDescent="0.25">
      <c r="A38" s="103"/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</row>
    <row r="39" spans="1:36" s="45" customFormat="1" ht="18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</row>
    <row r="40" spans="1:36" s="45" customFormat="1" ht="22.8" x14ac:dyDescent="0.25">
      <c r="A40" s="104" t="s">
        <v>30</v>
      </c>
      <c r="B40" s="104"/>
      <c r="C40" s="104"/>
      <c r="D40" s="25"/>
      <c r="E40" s="25"/>
      <c r="F40" s="26"/>
      <c r="G40" s="6"/>
      <c r="H40" s="6"/>
      <c r="I40" s="6"/>
      <c r="J40" s="6"/>
      <c r="K40" s="6"/>
      <c r="L40" s="6"/>
      <c r="M40" s="6"/>
      <c r="N40" s="6"/>
      <c r="O40" s="6"/>
      <c r="P40" s="6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</row>
    <row r="41" spans="1:36" s="45" customFormat="1" ht="22.8" x14ac:dyDescent="0.25">
      <c r="A41" s="27" t="s">
        <v>4</v>
      </c>
      <c r="B41" s="27"/>
      <c r="C41" s="27"/>
      <c r="D41" s="25"/>
      <c r="E41" s="25"/>
      <c r="F41" s="26"/>
      <c r="G41" s="6"/>
      <c r="H41" s="6"/>
      <c r="I41" s="6"/>
      <c r="J41" s="6"/>
      <c r="K41" s="6"/>
      <c r="L41" s="6"/>
      <c r="M41" s="6"/>
      <c r="N41" s="6"/>
      <c r="O41" s="6"/>
      <c r="P41" s="6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</row>
    <row r="42" spans="1:36" s="45" customFormat="1" ht="18" x14ac:dyDescent="0.25">
      <c r="A42" s="109" t="s">
        <v>5</v>
      </c>
      <c r="B42" s="111" t="s">
        <v>6</v>
      </c>
      <c r="C42" s="112"/>
      <c r="D42" s="109" t="s">
        <v>7</v>
      </c>
      <c r="E42" s="115" t="s">
        <v>32</v>
      </c>
      <c r="F42" s="116"/>
      <c r="G42" s="116"/>
      <c r="H42" s="116"/>
      <c r="I42" s="117"/>
      <c r="J42" s="115" t="s">
        <v>8</v>
      </c>
      <c r="K42" s="116"/>
      <c r="L42" s="116"/>
      <c r="M42" s="116"/>
      <c r="N42" s="117"/>
      <c r="O42" s="6"/>
      <c r="P42" s="6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</row>
    <row r="43" spans="1:36" s="45" customFormat="1" ht="133.19999999999999" customHeight="1" x14ac:dyDescent="0.25">
      <c r="A43" s="110"/>
      <c r="B43" s="113"/>
      <c r="C43" s="114"/>
      <c r="D43" s="110"/>
      <c r="E43" s="118"/>
      <c r="F43" s="119"/>
      <c r="G43" s="119"/>
      <c r="H43" s="119"/>
      <c r="I43" s="120"/>
      <c r="J43" s="118"/>
      <c r="K43" s="119"/>
      <c r="L43" s="119"/>
      <c r="M43" s="119"/>
      <c r="N43" s="120"/>
      <c r="O43" s="6"/>
      <c r="P43" s="6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</row>
    <row r="44" spans="1:36" s="45" customFormat="1" ht="49.2" x14ac:dyDescent="0.25">
      <c r="A44" s="80" t="s">
        <v>9</v>
      </c>
      <c r="B44" s="84" t="s">
        <v>10</v>
      </c>
      <c r="C44" s="33" t="s">
        <v>24</v>
      </c>
      <c r="D44" s="85">
        <v>180</v>
      </c>
      <c r="E44" s="54">
        <v>177</v>
      </c>
      <c r="F44" s="55"/>
      <c r="G44" s="55"/>
      <c r="H44" s="55"/>
      <c r="I44" s="56"/>
      <c r="J44" s="59">
        <v>0.20399999999999999</v>
      </c>
      <c r="K44" s="60"/>
      <c r="L44" s="60"/>
      <c r="M44" s="60"/>
      <c r="N44" s="61"/>
      <c r="O44" s="6"/>
      <c r="P44" s="6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</row>
    <row r="45" spans="1:36" s="45" customFormat="1" ht="24.6" x14ac:dyDescent="0.25">
      <c r="A45" s="81"/>
      <c r="B45" s="83"/>
      <c r="C45" s="33"/>
      <c r="D45" s="86"/>
      <c r="E45" s="87"/>
      <c r="F45" s="88"/>
      <c r="G45" s="88"/>
      <c r="H45" s="88"/>
      <c r="I45" s="89"/>
      <c r="J45" s="62"/>
      <c r="K45" s="63"/>
      <c r="L45" s="63"/>
      <c r="M45" s="63"/>
      <c r="N45" s="64"/>
      <c r="O45" s="6"/>
      <c r="P45" s="6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</row>
    <row r="46" spans="1:36" s="45" customFormat="1" ht="25.2" x14ac:dyDescent="0.25">
      <c r="A46" s="82"/>
      <c r="B46" s="28" t="s">
        <v>11</v>
      </c>
      <c r="C46" s="33" t="s">
        <v>25</v>
      </c>
      <c r="D46" s="36">
        <v>180</v>
      </c>
      <c r="E46" s="46">
        <v>44</v>
      </c>
      <c r="F46" s="47"/>
      <c r="G46" s="47"/>
      <c r="H46" s="47"/>
      <c r="I46" s="48"/>
      <c r="J46" s="62"/>
      <c r="K46" s="63"/>
      <c r="L46" s="63"/>
      <c r="M46" s="63"/>
      <c r="N46" s="64"/>
      <c r="O46" s="6"/>
      <c r="P46" s="6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</row>
    <row r="47" spans="1:36" s="45" customFormat="1" ht="25.2" x14ac:dyDescent="0.25">
      <c r="A47" s="83"/>
      <c r="B47" s="28" t="s">
        <v>12</v>
      </c>
      <c r="C47" s="35" t="s">
        <v>26</v>
      </c>
      <c r="D47" s="36">
        <v>45</v>
      </c>
      <c r="E47" s="49">
        <v>208.5</v>
      </c>
      <c r="F47" s="50"/>
      <c r="G47" s="50"/>
      <c r="H47" s="50"/>
      <c r="I47" s="51"/>
      <c r="J47" s="62"/>
      <c r="K47" s="63"/>
      <c r="L47" s="63"/>
      <c r="M47" s="63"/>
      <c r="N47" s="64"/>
      <c r="O47" s="6"/>
      <c r="P47" s="6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</row>
    <row r="48" spans="1:36" s="45" customFormat="1" ht="24.6" x14ac:dyDescent="0.25">
      <c r="A48" s="68" t="s">
        <v>13</v>
      </c>
      <c r="B48" s="69"/>
      <c r="C48" s="70"/>
      <c r="D48" s="37">
        <f>D47+D46+D45+D44</f>
        <v>405</v>
      </c>
      <c r="E48" s="71">
        <f>E47+E46+E44</f>
        <v>429.5</v>
      </c>
      <c r="F48" s="90"/>
      <c r="G48" s="90"/>
      <c r="H48" s="90"/>
      <c r="I48" s="91"/>
      <c r="J48" s="65"/>
      <c r="K48" s="66"/>
      <c r="L48" s="66"/>
      <c r="M48" s="66"/>
      <c r="N48" s="67"/>
      <c r="O48" s="6"/>
      <c r="P48" s="6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</row>
    <row r="49" spans="1:36" s="45" customFormat="1" ht="45.6" x14ac:dyDescent="0.25">
      <c r="A49" s="30" t="s">
        <v>14</v>
      </c>
      <c r="B49" s="28" t="s">
        <v>10</v>
      </c>
      <c r="C49" s="34" t="s">
        <v>31</v>
      </c>
      <c r="D49" s="36">
        <v>150</v>
      </c>
      <c r="E49" s="92">
        <v>46</v>
      </c>
      <c r="F49" s="93"/>
      <c r="G49" s="93"/>
      <c r="H49" s="93"/>
      <c r="I49" s="94"/>
      <c r="J49" s="59">
        <v>5.3999999999999999E-2</v>
      </c>
      <c r="K49" s="60"/>
      <c r="L49" s="60"/>
      <c r="M49" s="60"/>
      <c r="N49" s="61"/>
      <c r="O49" s="6"/>
      <c r="P49" s="6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</row>
    <row r="50" spans="1:36" s="45" customFormat="1" ht="24.6" x14ac:dyDescent="0.25">
      <c r="A50" s="95" t="s">
        <v>15</v>
      </c>
      <c r="B50" s="96"/>
      <c r="C50" s="97"/>
      <c r="D50" s="37">
        <f>D49</f>
        <v>150</v>
      </c>
      <c r="E50" s="71">
        <f>E49</f>
        <v>46</v>
      </c>
      <c r="F50" s="72"/>
      <c r="G50" s="72"/>
      <c r="H50" s="72"/>
      <c r="I50" s="73"/>
      <c r="J50" s="65"/>
      <c r="K50" s="66"/>
      <c r="L50" s="66"/>
      <c r="M50" s="66"/>
      <c r="N50" s="67"/>
      <c r="O50" s="6"/>
      <c r="P50" s="6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</row>
    <row r="51" spans="1:36" s="45" customFormat="1" ht="73.8" x14ac:dyDescent="0.25">
      <c r="A51" s="80" t="s">
        <v>16</v>
      </c>
      <c r="B51" s="84" t="s">
        <v>10</v>
      </c>
      <c r="C51" s="33" t="s">
        <v>28</v>
      </c>
      <c r="D51" s="36">
        <v>180</v>
      </c>
      <c r="E51" s="92">
        <v>76.3</v>
      </c>
      <c r="F51" s="93"/>
      <c r="G51" s="93"/>
      <c r="H51" s="93"/>
      <c r="I51" s="94"/>
      <c r="J51" s="59">
        <v>0.34399999999999997</v>
      </c>
      <c r="K51" s="60"/>
      <c r="L51" s="60"/>
      <c r="M51" s="60"/>
      <c r="N51" s="61"/>
      <c r="O51" s="6"/>
      <c r="P51" s="6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</row>
    <row r="52" spans="1:36" s="45" customFormat="1" ht="25.2" x14ac:dyDescent="0.25">
      <c r="A52" s="81"/>
      <c r="B52" s="83"/>
      <c r="C52" s="34" t="s">
        <v>22</v>
      </c>
      <c r="D52" s="36">
        <v>40</v>
      </c>
      <c r="E52" s="92">
        <v>69.900000000000006</v>
      </c>
      <c r="F52" s="93"/>
      <c r="G52" s="93"/>
      <c r="H52" s="93"/>
      <c r="I52" s="94"/>
      <c r="J52" s="62"/>
      <c r="K52" s="63"/>
      <c r="L52" s="63"/>
      <c r="M52" s="63"/>
      <c r="N52" s="64"/>
      <c r="O52" s="6"/>
      <c r="P52" s="6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</row>
    <row r="53" spans="1:36" s="45" customFormat="1" ht="25.2" x14ac:dyDescent="0.25">
      <c r="A53" s="81"/>
      <c r="B53" s="28" t="s">
        <v>11</v>
      </c>
      <c r="C53" s="35" t="s">
        <v>34</v>
      </c>
      <c r="D53" s="36">
        <v>70</v>
      </c>
      <c r="E53" s="92">
        <v>213</v>
      </c>
      <c r="F53" s="93"/>
      <c r="G53" s="93"/>
      <c r="H53" s="93"/>
      <c r="I53" s="94"/>
      <c r="J53" s="62"/>
      <c r="K53" s="63"/>
      <c r="L53" s="63"/>
      <c r="M53" s="63"/>
      <c r="N53" s="64"/>
      <c r="O53" s="6"/>
      <c r="P53" s="6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</row>
    <row r="54" spans="1:36" s="45" customFormat="1" ht="25.2" x14ac:dyDescent="0.25">
      <c r="A54" s="81"/>
      <c r="B54" s="28" t="s">
        <v>12</v>
      </c>
      <c r="C54" s="33" t="s">
        <v>29</v>
      </c>
      <c r="D54" s="36">
        <v>150</v>
      </c>
      <c r="E54" s="92">
        <v>210</v>
      </c>
      <c r="F54" s="93"/>
      <c r="G54" s="93"/>
      <c r="H54" s="93"/>
      <c r="I54" s="94"/>
      <c r="J54" s="62"/>
      <c r="K54" s="63"/>
      <c r="L54" s="63"/>
      <c r="M54" s="63"/>
      <c r="N54" s="64"/>
      <c r="O54" s="6"/>
      <c r="P54" s="6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</row>
    <row r="55" spans="1:36" s="45" customFormat="1" ht="25.2" x14ac:dyDescent="0.25">
      <c r="A55" s="98"/>
      <c r="B55" s="29" t="s">
        <v>17</v>
      </c>
      <c r="C55" s="33" t="s">
        <v>23</v>
      </c>
      <c r="D55" s="39">
        <v>180</v>
      </c>
      <c r="E55" s="99">
        <v>113</v>
      </c>
      <c r="F55" s="100"/>
      <c r="G55" s="100"/>
      <c r="H55" s="100"/>
      <c r="I55" s="101"/>
      <c r="J55" s="62"/>
      <c r="K55" s="63"/>
      <c r="L55" s="63"/>
      <c r="M55" s="63"/>
      <c r="N55" s="64"/>
      <c r="O55" s="40"/>
      <c r="P55" s="40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</row>
    <row r="56" spans="1:36" s="45" customFormat="1" ht="24.6" x14ac:dyDescent="0.25">
      <c r="A56" s="68" t="s">
        <v>18</v>
      </c>
      <c r="B56" s="69"/>
      <c r="C56" s="70"/>
      <c r="D56" s="37">
        <f>D55+D54+D53+D52+D51</f>
        <v>620</v>
      </c>
      <c r="E56" s="71">
        <f>E55+E54+E53+E52+E51</f>
        <v>682.19999999999993</v>
      </c>
      <c r="F56" s="72"/>
      <c r="G56" s="72"/>
      <c r="H56" s="72"/>
      <c r="I56" s="73"/>
      <c r="J56" s="65"/>
      <c r="K56" s="66"/>
      <c r="L56" s="66"/>
      <c r="M56" s="66"/>
      <c r="N56" s="67"/>
      <c r="O56" s="6"/>
      <c r="P56" s="6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</row>
    <row r="57" spans="1:36" s="45" customFormat="1" ht="25.2" x14ac:dyDescent="0.25">
      <c r="A57" s="52" t="s">
        <v>19</v>
      </c>
      <c r="B57" s="28" t="s">
        <v>10</v>
      </c>
      <c r="C57" s="34" t="s">
        <v>41</v>
      </c>
      <c r="D57" s="36">
        <v>150</v>
      </c>
      <c r="E57" s="46">
        <v>75</v>
      </c>
      <c r="F57" s="47"/>
      <c r="G57" s="47"/>
      <c r="H57" s="47"/>
      <c r="I57" s="48"/>
      <c r="J57" s="59">
        <v>0.155</v>
      </c>
      <c r="K57" s="60"/>
      <c r="L57" s="60"/>
      <c r="M57" s="60"/>
      <c r="N57" s="61"/>
      <c r="O57" s="6"/>
      <c r="P57" s="6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</row>
    <row r="58" spans="1:36" s="45" customFormat="1" ht="24.6" x14ac:dyDescent="0.25">
      <c r="A58" s="53"/>
      <c r="B58" s="84" t="s">
        <v>11</v>
      </c>
      <c r="C58" s="33" t="s">
        <v>42</v>
      </c>
      <c r="D58" s="85">
        <v>50</v>
      </c>
      <c r="E58" s="54">
        <v>233.7</v>
      </c>
      <c r="F58" s="55"/>
      <c r="G58" s="55"/>
      <c r="H58" s="55"/>
      <c r="I58" s="56"/>
      <c r="J58" s="62"/>
      <c r="K58" s="63"/>
      <c r="L58" s="63"/>
      <c r="M58" s="63"/>
      <c r="N58" s="64"/>
      <c r="O58" s="6"/>
      <c r="P58" s="6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</row>
    <row r="59" spans="1:36" s="45" customFormat="1" ht="24.6" x14ac:dyDescent="0.25">
      <c r="A59" s="122"/>
      <c r="B59" s="83"/>
      <c r="C59" s="34"/>
      <c r="D59" s="86"/>
      <c r="E59" s="87"/>
      <c r="F59" s="88"/>
      <c r="G59" s="88"/>
      <c r="H59" s="88"/>
      <c r="I59" s="89"/>
      <c r="J59" s="62"/>
      <c r="K59" s="63"/>
      <c r="L59" s="63"/>
      <c r="M59" s="63"/>
      <c r="N59" s="64"/>
      <c r="O59" s="6"/>
      <c r="P59" s="6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</row>
    <row r="60" spans="1:36" s="45" customFormat="1" ht="24.6" x14ac:dyDescent="0.25">
      <c r="A60" s="68" t="s">
        <v>20</v>
      </c>
      <c r="B60" s="69"/>
      <c r="C60" s="70"/>
      <c r="D60" s="37">
        <f>D59+D58+D57</f>
        <v>200</v>
      </c>
      <c r="E60" s="71">
        <f>E58+E57</f>
        <v>308.7</v>
      </c>
      <c r="F60" s="72"/>
      <c r="G60" s="72"/>
      <c r="H60" s="72"/>
      <c r="I60" s="73"/>
      <c r="J60" s="65"/>
      <c r="K60" s="66"/>
      <c r="L60" s="66"/>
      <c r="M60" s="66"/>
      <c r="N60" s="67"/>
      <c r="O60" s="6"/>
      <c r="P60" s="6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</row>
    <row r="61" spans="1:36" s="45" customFormat="1" ht="24.6" x14ac:dyDescent="0.4">
      <c r="A61" s="68" t="s">
        <v>21</v>
      </c>
      <c r="B61" s="69"/>
      <c r="C61" s="70"/>
      <c r="D61" s="38">
        <f>D60+D56+D50+D48</f>
        <v>1375</v>
      </c>
      <c r="E61" s="74">
        <f>E60+E56+E50+E48</f>
        <v>1466.3999999999999</v>
      </c>
      <c r="F61" s="75"/>
      <c r="G61" s="75"/>
      <c r="H61" s="75"/>
      <c r="I61" s="76"/>
      <c r="J61" s="77">
        <v>0.75700000000000001</v>
      </c>
      <c r="K61" s="78"/>
      <c r="L61" s="78"/>
      <c r="M61" s="78"/>
      <c r="N61" s="79"/>
      <c r="O61" s="6"/>
      <c r="P61" s="6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</row>
    <row r="62" spans="1:36" s="45" customFormat="1" ht="18" x14ac:dyDescent="0.25">
      <c r="A62" s="31"/>
      <c r="B62" s="31"/>
      <c r="C62" s="31"/>
      <c r="D62" s="32"/>
      <c r="E62" s="57"/>
      <c r="F62" s="57"/>
      <c r="G62" s="57"/>
      <c r="H62" s="57"/>
      <c r="I62" s="57"/>
      <c r="J62" s="58"/>
      <c r="K62" s="58"/>
      <c r="L62" s="58"/>
      <c r="M62" s="58"/>
      <c r="N62" s="58"/>
      <c r="O62" s="6"/>
      <c r="P62" s="6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</row>
    <row r="63" spans="1:36" s="45" customFormat="1" ht="12.75" customHeight="1" x14ac:dyDescent="0.25">
      <c r="A63" s="31"/>
      <c r="B63" s="31"/>
      <c r="C63" s="31"/>
      <c r="D63" s="32"/>
      <c r="E63" s="57"/>
      <c r="F63" s="57"/>
      <c r="G63" s="57"/>
      <c r="H63" s="57"/>
      <c r="I63" s="57"/>
      <c r="J63" s="58"/>
      <c r="K63" s="58"/>
      <c r="L63" s="58"/>
      <c r="M63" s="58"/>
      <c r="N63" s="58"/>
      <c r="O63" s="6"/>
      <c r="P63" s="6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</row>
    <row r="64" spans="1:36" s="45" customFormat="1" ht="12.75" customHeight="1" x14ac:dyDescent="0.25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</row>
    <row r="65" spans="1:36" s="45" customFormat="1" ht="12.75" customHeight="1" x14ac:dyDescent="0.25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</row>
    <row r="66" spans="1:36" s="45" customFormat="1" ht="12.75" customHeight="1" x14ac:dyDescent="0.25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</row>
    <row r="67" spans="1:36" s="45" customFormat="1" ht="12.75" customHeight="1" x14ac:dyDescent="0.25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</row>
    <row r="68" spans="1:36" s="45" customFormat="1" ht="12.75" customHeight="1" x14ac:dyDescent="0.25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</row>
    <row r="69" spans="1:36" s="45" customFormat="1" ht="12.75" customHeight="1" x14ac:dyDescent="0.25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</row>
    <row r="70" spans="1:36" s="45" customFormat="1" ht="12.75" customHeight="1" x14ac:dyDescent="0.25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</row>
    <row r="71" spans="1:36" s="45" customFormat="1" ht="12.75" customHeight="1" x14ac:dyDescent="0.25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</row>
    <row r="72" spans="1:36" s="45" customFormat="1" ht="12.75" customHeight="1" x14ac:dyDescent="0.25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</row>
    <row r="73" spans="1:36" s="45" customFormat="1" ht="12.75" customHeight="1" x14ac:dyDescent="0.25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</row>
    <row r="74" spans="1:36" s="45" customFormat="1" ht="12.75" customHeight="1" x14ac:dyDescent="0.25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</row>
    <row r="75" spans="1:36" s="45" customFormat="1" ht="12.75" customHeight="1" x14ac:dyDescent="0.25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</row>
    <row r="76" spans="1:36" s="45" customFormat="1" ht="12.75" customHeight="1" x14ac:dyDescent="0.25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</row>
    <row r="77" spans="1:36" s="45" customFormat="1" ht="12.75" customHeight="1" x14ac:dyDescent="0.25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</row>
    <row r="78" spans="1:36" s="45" customFormat="1" ht="12.75" customHeight="1" x14ac:dyDescent="0.25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</row>
    <row r="79" spans="1:36" s="45" customFormat="1" ht="12.75" customHeight="1" x14ac:dyDescent="0.25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</row>
    <row r="80" spans="1:36" s="45" customFormat="1" ht="12.75" customHeight="1" x14ac:dyDescent="0.25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</row>
    <row r="81" spans="1:38" s="45" customFormat="1" ht="12.75" customHeight="1" x14ac:dyDescent="0.25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</row>
    <row r="82" spans="1:38" s="45" customFormat="1" ht="12.75" customHeight="1" x14ac:dyDescent="0.25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</row>
    <row r="83" spans="1:38" s="45" customFormat="1" ht="12.75" customHeight="1" x14ac:dyDescent="0.25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</row>
    <row r="84" spans="1:38" s="45" customFormat="1" ht="12.75" customHeight="1" x14ac:dyDescent="0.25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</row>
    <row r="85" spans="1:38" s="45" customFormat="1" ht="12.75" customHeight="1" x14ac:dyDescent="0.25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</row>
    <row r="86" spans="1:38" s="45" customFormat="1" ht="12.75" customHeight="1" x14ac:dyDescent="0.25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</row>
    <row r="87" spans="1:38" s="45" customFormat="1" ht="12.75" customHeight="1" x14ac:dyDescent="0.25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</row>
    <row r="88" spans="1:38" s="45" customFormat="1" ht="12.75" customHeight="1" x14ac:dyDescent="0.25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</row>
    <row r="89" spans="1:38" s="45" customFormat="1" ht="12.75" customHeight="1" x14ac:dyDescent="0.25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</row>
    <row r="90" spans="1:38" ht="12.75" customHeight="1" x14ac:dyDescent="0.25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"/>
      <c r="R90" s="4"/>
      <c r="S90" s="5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2.75" customHeight="1" x14ac:dyDescent="0.25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2.75" customHeight="1" x14ac:dyDescent="0.25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2.75" customHeight="1" x14ac:dyDescent="0.25">
      <c r="A93" s="44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2.75" customHeight="1" x14ac:dyDescent="0.25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2.75" customHeight="1" x14ac:dyDescent="0.25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2.75" customHeight="1" x14ac:dyDescent="0.25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2.75" customHeight="1" x14ac:dyDescent="0.25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2.75" customHeight="1" x14ac:dyDescent="0.25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2.75" customHeight="1" x14ac:dyDescent="0.25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2.75" customHeight="1" x14ac:dyDescent="0.25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2.75" customHeight="1" x14ac:dyDescent="0.25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2.75" customHeight="1" x14ac:dyDescent="0.25">
      <c r="A102" s="44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2.75" customHeight="1" x14ac:dyDescent="0.25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2.75" customHeight="1" x14ac:dyDescent="0.25">
      <c r="A104" s="44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2.75" customHeight="1" x14ac:dyDescent="0.25">
      <c r="A105" s="44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2.75" customHeight="1" x14ac:dyDescent="0.25">
      <c r="A106" s="44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2.75" customHeight="1" x14ac:dyDescent="0.25">
      <c r="A107" s="44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2.75" customHeight="1" x14ac:dyDescent="0.25">
      <c r="A108" s="44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2.75" customHeight="1" x14ac:dyDescent="0.25">
      <c r="A109" s="44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2.75" customHeight="1" x14ac:dyDescent="0.25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2.75" customHeight="1" x14ac:dyDescent="0.25">
      <c r="A111" s="44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2.75" customHeight="1" x14ac:dyDescent="0.25">
      <c r="A112" s="44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2.75" customHeight="1" x14ac:dyDescent="0.25">
      <c r="A113" s="44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2.75" customHeight="1" x14ac:dyDescent="0.25">
      <c r="A114" s="44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2.75" customHeight="1" x14ac:dyDescent="0.25">
      <c r="A115" s="44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2.75" customHeight="1" x14ac:dyDescent="0.25">
      <c r="A116" s="44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4"/>
      <c r="J117" s="4"/>
      <c r="K117" s="4"/>
      <c r="L117" s="4"/>
      <c r="M117" s="4"/>
      <c r="N117" s="4"/>
      <c r="O117" s="4"/>
      <c r="P117" s="4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2.75" customHeight="1" x14ac:dyDescent="0.25">
      <c r="A118" s="1"/>
      <c r="B118" s="1"/>
      <c r="C118" s="1"/>
      <c r="D118" s="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2.75" customHeight="1" x14ac:dyDescent="0.25">
      <c r="A122" s="1"/>
      <c r="B122" s="1"/>
      <c r="C122" s="1"/>
      <c r="D122" s="1"/>
      <c r="E122" s="1"/>
      <c r="F122" s="1"/>
      <c r="G122" s="1"/>
      <c r="H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2.75" customHeight="1" x14ac:dyDescent="0.25">
      <c r="A123" s="1"/>
      <c r="B123" s="1"/>
      <c r="C123" s="1"/>
      <c r="D123" s="1"/>
      <c r="E123" s="1"/>
      <c r="F123" s="1"/>
      <c r="G123" s="1"/>
      <c r="H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38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38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38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38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38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38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38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38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38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38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38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9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9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9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9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9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9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9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9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9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</sheetData>
  <mergeCells count="93">
    <mergeCell ref="A61:C61"/>
    <mergeCell ref="E61:I61"/>
    <mergeCell ref="J61:N61"/>
    <mergeCell ref="E62:I62"/>
    <mergeCell ref="J62:N62"/>
    <mergeCell ref="A57:A59"/>
    <mergeCell ref="E57:I57"/>
    <mergeCell ref="J57:N60"/>
    <mergeCell ref="B58:B59"/>
    <mergeCell ref="D58:D59"/>
    <mergeCell ref="E58:I59"/>
    <mergeCell ref="A60:C60"/>
    <mergeCell ref="E60:I60"/>
    <mergeCell ref="J49:N50"/>
    <mergeCell ref="A50:C50"/>
    <mergeCell ref="E50:I50"/>
    <mergeCell ref="A51:A55"/>
    <mergeCell ref="B51:B52"/>
    <mergeCell ref="E51:I51"/>
    <mergeCell ref="J51:N56"/>
    <mergeCell ref="E52:I52"/>
    <mergeCell ref="E53:I53"/>
    <mergeCell ref="E54:I54"/>
    <mergeCell ref="E55:I55"/>
    <mergeCell ref="A56:C56"/>
    <mergeCell ref="E56:I56"/>
    <mergeCell ref="K8:P8"/>
    <mergeCell ref="A37:P37"/>
    <mergeCell ref="A38:P38"/>
    <mergeCell ref="A40:C40"/>
    <mergeCell ref="A42:A43"/>
    <mergeCell ref="B42:C43"/>
    <mergeCell ref="D42:D43"/>
    <mergeCell ref="E42:I43"/>
    <mergeCell ref="J42:N43"/>
    <mergeCell ref="A17:A18"/>
    <mergeCell ref="B17:C18"/>
    <mergeCell ref="D17:D18"/>
    <mergeCell ref="E17:I18"/>
    <mergeCell ref="J17:N18"/>
    <mergeCell ref="K9:P9"/>
    <mergeCell ref="K10:P10"/>
    <mergeCell ref="A2:Q2"/>
    <mergeCell ref="A4:Q4"/>
    <mergeCell ref="B5:N5"/>
    <mergeCell ref="K6:P6"/>
    <mergeCell ref="K7:P7"/>
    <mergeCell ref="A12:P12"/>
    <mergeCell ref="A13:P13"/>
    <mergeCell ref="A15:C15"/>
    <mergeCell ref="A19:A22"/>
    <mergeCell ref="J19:N23"/>
    <mergeCell ref="E21:I21"/>
    <mergeCell ref="E22:I22"/>
    <mergeCell ref="A23:C23"/>
    <mergeCell ref="E23:I23"/>
    <mergeCell ref="B19:B20"/>
    <mergeCell ref="E19:I20"/>
    <mergeCell ref="E24:I24"/>
    <mergeCell ref="J24:N25"/>
    <mergeCell ref="A25:C25"/>
    <mergeCell ref="E25:I25"/>
    <mergeCell ref="A26:A30"/>
    <mergeCell ref="B26:B27"/>
    <mergeCell ref="E26:I26"/>
    <mergeCell ref="J26:N31"/>
    <mergeCell ref="E27:I27"/>
    <mergeCell ref="E28:I28"/>
    <mergeCell ref="E29:I29"/>
    <mergeCell ref="E30:I30"/>
    <mergeCell ref="A31:C31"/>
    <mergeCell ref="E31:I31"/>
    <mergeCell ref="E63:I63"/>
    <mergeCell ref="J63:N63"/>
    <mergeCell ref="J32:N34"/>
    <mergeCell ref="A34:C34"/>
    <mergeCell ref="E34:I34"/>
    <mergeCell ref="A35:C35"/>
    <mergeCell ref="E35:I35"/>
    <mergeCell ref="J35:N35"/>
    <mergeCell ref="A44:A47"/>
    <mergeCell ref="B44:B45"/>
    <mergeCell ref="D44:D45"/>
    <mergeCell ref="E44:I45"/>
    <mergeCell ref="J44:N48"/>
    <mergeCell ref="A48:C48"/>
    <mergeCell ref="E48:I48"/>
    <mergeCell ref="E49:I49"/>
    <mergeCell ref="E46:I46"/>
    <mergeCell ref="E47:I47"/>
    <mergeCell ref="A32:A33"/>
    <mergeCell ref="E32:I32"/>
    <mergeCell ref="E33:I33"/>
  </mergeCells>
  <pageMargins left="0.78740157480314998" right="0.39370078740157" top="0.19685039370078999" bottom="0.19685039370078999" header="0.31496062992126" footer="0.31496062992126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6 день</vt:lpstr>
      <vt:lpstr>'6 день'!Область_печати</vt:lpstr>
    </vt:vector>
  </TitlesOfParts>
  <Manager/>
  <Company>Компания "Референт"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Компания "Референт"</dc:creator>
  <cp:keywords/>
  <dc:description/>
  <cp:lastModifiedBy>User</cp:lastModifiedBy>
  <dcterms:created xsi:type="dcterms:W3CDTF">1999-08-26T13:44:38Z</dcterms:created>
  <dcterms:modified xsi:type="dcterms:W3CDTF">2026-01-16T10:29:36Z</dcterms:modified>
  <cp:category/>
</cp:coreProperties>
</file>